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840" activeTab="0"/>
  </bookViews>
  <sheets>
    <sheet name="4.20（最终）" sheetId="1" r:id="rId1"/>
  </sheets>
  <definedNames>
    <definedName name="_xlnm._FilterDatabase" localSheetId="0" hidden="1">'4.20（最终）'!$A$5:$Q$14</definedName>
    <definedName name="_xlnm.Print_Titles" localSheetId="0">'4.20（最终）'!$4:$5</definedName>
  </definedNames>
  <calcPr fullCalcOnLoad="1"/>
</workbook>
</file>

<file path=xl/sharedStrings.xml><?xml version="1.0" encoding="utf-8"?>
<sst xmlns="http://schemas.openxmlformats.org/spreadsheetml/2006/main" count="45" uniqueCount="31">
  <si>
    <t>附件1</t>
  </si>
  <si>
    <t>四川省保障性安居工程2021年第二批中央预算内投资计划表（城镇老旧小区改造）</t>
  </si>
  <si>
    <t>市（州）</t>
  </si>
  <si>
    <t>县（市、区）</t>
  </si>
  <si>
    <t>序号</t>
  </si>
  <si>
    <t>项目名称</t>
  </si>
  <si>
    <t>涉及居
民数量（户）</t>
  </si>
  <si>
    <t>总投资
（万元）</t>
  </si>
  <si>
    <t>建安投资
（万元）</t>
  </si>
  <si>
    <t>配套基础设施建设内容和建设规模</t>
  </si>
  <si>
    <t>开工或已开工时间</t>
  </si>
  <si>
    <t>本次安排中央预算内资金（万元）</t>
  </si>
  <si>
    <r>
      <rPr>
        <sz val="11"/>
        <rFont val="黑体"/>
        <family val="3"/>
      </rPr>
      <t>合计：</t>
    </r>
    <r>
      <rPr>
        <sz val="11"/>
        <rFont val="Times New Roman"/>
        <family val="1"/>
      </rPr>
      <t>8</t>
    </r>
    <r>
      <rPr>
        <sz val="11"/>
        <rFont val="黑体"/>
        <family val="3"/>
      </rPr>
      <t>项</t>
    </r>
  </si>
  <si>
    <t>资阳市</t>
  </si>
  <si>
    <t>雁江区</t>
  </si>
  <si>
    <t>2020年资阳市雁江区老旧小区改造—晶鑫街一巷9号等小区及其配套基础设施项目</t>
  </si>
  <si>
    <t>改造总建筑面积54260平方米。改造晶鑫街道路全长421.127米，宽16米、地面停车位2535平方米、物管及活动用房911平方米、增设充电桩20个、水电气智能化改造1014套、内部道路8195平方米、垃圾房182平方米、绿化改造2732平方米、建筑弱电线路规整18210米。</t>
  </si>
  <si>
    <t>2020年资阳市雁江区老旧小区改造——味精厂小区及其配套基础设施项目</t>
  </si>
  <si>
    <t>改造建筑面积39900平方米。改造后坝井街道路全长237.6米，红线宽度为15米、地面停车位3111平方米、物管及活动用房1117平方米、增设充电桩25个、水电能化改造1244套、内部道路10055平方米、垃圾房223平方米、绿化改造3352平方米、建筑弱电线路规整22344米等。</t>
  </si>
  <si>
    <t>2020年资阳市雁江区老旧小区改造——建材小区、金宾酒厂等小区及其配套基础设施项目</t>
  </si>
  <si>
    <t>改造总建筑面积41600平方米。改造小北街道路全长356.564米，红线宽度为20米、四槐巷道路全长208米，红线宽度为12-16米观音阁巷道路全长38.613米，红线宽度为5.5米、地面停车位1775平方米、物管及活动用房637平方米、增设充电桩14个、水电气智能化改造710套、内部道路5736平方米、垃圾房127平方米、绿化改造1912平方米、建筑弱电线路规整12747米。</t>
  </si>
  <si>
    <t>2020年资阳市雁江区老旧小区改造—政府西路91号、95号等小区及其配套基础设施项目</t>
  </si>
  <si>
    <t>改造总建筑面积42930平方米。改造桥亭子街道路全长272.744米，红线宽度为12米、地面停车位2113平方米、物管及活动用房759平方米、增设充电桩17个、水电气智能化改造845套、内部道路6830平方米、垃圾房152平方米、绿化改造2277平方米、建筑弱电线路规整15178米。</t>
  </si>
  <si>
    <t>2020年资阳市雁江区老旧小区改造—建设西路6号、46号等小区及其配套基础设施项目</t>
  </si>
  <si>
    <t>改造总建筑面积45600平方米。改造晶鑫街二巷及侧巷道路全长451.065米，红线宽度为6-11米、晶鑫街三巷道路全长127米，红线宽度为7米、地面停车位2408平方米、物管及活动用房865平方米、增设充电桩19个、水电气智能化改造963套、内部道路7785平方米、垃圾房173平方米、绿化改造2595平方米、建筑弱电线路规整17300米。</t>
  </si>
  <si>
    <t>2020年资阳市雁江区老旧小区改造——畜牧局小区、区水务局小区等项目</t>
  </si>
  <si>
    <t>改造总建筑面积约54200平方米。地面停车位约2155平方米、物管及活动用房约774平方米、增设充电桩17个、水电气智能化改造862套、内部道路约6966平方米、垃圾房约155平方米、绿化改造约2322平方米、建筑弱电线路规整约15479米等。</t>
  </si>
  <si>
    <t>2020年资阳市雁江区老旧小区改造——政府西路155、159号小区等项目</t>
  </si>
  <si>
    <t>改造总建筑面积约85800平方米。地面停车位约2092平方米、物管及活动用房约751平方米、增设充电桩17个、水电气智能化改造837套、内部道路约6761平方米、垃圾房约150平方米、绿化改造约2254平方米、建筑弱电线路规整约15024米等。</t>
  </si>
  <si>
    <t>2020年资阳市雁江区老旧小区改造——晶鑫街一巷128号、241号等小区项目</t>
  </si>
  <si>
    <t>改造总建筑面积约58990平方米。地面停车位约2417平方米、物管及活动用房约868平方米、增设充电桩19个、水电气智能化改造967套、内部道路约7814平方米、垃圾房约174平方米、绿化改造约2605平方米、建筑弱电线路规整约17364米等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</si>
</sst>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name val="方正小标宋简体"/>
      <family val="0"/>
    </font>
    <font>
      <sz val="10"/>
      <name val="黑体"/>
      <family val="3"/>
    </font>
    <font>
      <sz val="11"/>
      <name val="黑体"/>
      <family val="3"/>
    </font>
    <font>
      <sz val="11"/>
      <name val="Times New Roman"/>
      <family val="1"/>
    </font>
    <font>
      <sz val="9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等线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2"/>
      <name val="方正黑体简体"/>
      <family val="4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4" borderId="4" applyNumberFormat="0" applyAlignment="0" applyProtection="0"/>
    <xf numFmtId="0" fontId="29" fillId="13" borderId="5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9" borderId="0" applyNumberFormat="0" applyBorder="0" applyAlignment="0" applyProtection="0"/>
    <xf numFmtId="0" fontId="23" fillId="4" borderId="7" applyNumberFormat="0" applyAlignment="0" applyProtection="0"/>
    <xf numFmtId="0" fontId="15" fillId="7" borderId="4" applyNumberFormat="0" applyAlignment="0" applyProtection="0"/>
    <xf numFmtId="0" fontId="20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3" fillId="0" borderId="0" xfId="45" applyFont="1" applyFill="1" applyAlignment="1">
      <alignment horizontal="center" vertical="center" wrapText="1"/>
      <protection/>
    </xf>
    <xf numFmtId="176" fontId="3" fillId="0" borderId="0" xfId="45" applyNumberFormat="1" applyFont="1" applyFill="1" applyAlignment="1">
      <alignment horizontal="center" vertical="center" wrapText="1"/>
      <protection/>
    </xf>
    <xf numFmtId="176" fontId="5" fillId="0" borderId="0" xfId="45" applyNumberFormat="1" applyFont="1" applyFill="1" applyBorder="1" applyAlignment="1">
      <alignment horizontal="left" vertical="center" wrapText="1"/>
      <protection/>
    </xf>
    <xf numFmtId="176" fontId="7" fillId="0" borderId="9" xfId="45" applyNumberFormat="1" applyFont="1" applyFill="1" applyBorder="1" applyAlignment="1">
      <alignment horizontal="center" vertical="center" wrapText="1"/>
      <protection/>
    </xf>
    <xf numFmtId="176" fontId="7" fillId="0" borderId="10" xfId="45" applyNumberFormat="1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45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left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justify" vertical="center" wrapText="1"/>
    </xf>
    <xf numFmtId="176" fontId="8" fillId="0" borderId="9" xfId="0" applyNumberFormat="1" applyFont="1" applyFill="1" applyBorder="1" applyAlignment="1">
      <alignment horizontal="center" vertical="center"/>
    </xf>
    <xf numFmtId="0" fontId="4" fillId="0" borderId="0" xfId="45" applyFont="1" applyFill="1" applyBorder="1" applyAlignment="1">
      <alignment horizontal="center" vertical="center" wrapText="1"/>
      <protection/>
    </xf>
    <xf numFmtId="0" fontId="4" fillId="0" borderId="0" xfId="45" applyFont="1" applyFill="1" applyAlignment="1">
      <alignment horizontal="center" vertical="center" wrapText="1"/>
      <protection/>
    </xf>
    <xf numFmtId="0" fontId="4" fillId="0" borderId="0" xfId="45" applyFont="1" applyFill="1" applyBorder="1" applyAlignment="1">
      <alignment horizontal="left" vertical="center" wrapText="1"/>
      <protection/>
    </xf>
    <xf numFmtId="176" fontId="4" fillId="0" borderId="0" xfId="45" applyNumberFormat="1" applyFont="1" applyFill="1" applyBorder="1" applyAlignment="1">
      <alignment horizontal="center" vertical="center" wrapText="1"/>
      <protection/>
    </xf>
    <xf numFmtId="0" fontId="2" fillId="0" borderId="0" xfId="45" applyFont="1" applyFill="1" applyBorder="1" applyAlignment="1">
      <alignment horizontal="left" vertical="center" wrapText="1"/>
      <protection/>
    </xf>
    <xf numFmtId="0" fontId="2" fillId="0" borderId="0" xfId="45" applyFont="1" applyFill="1" applyAlignment="1">
      <alignment horizontal="left" vertical="center" wrapText="1"/>
      <protection/>
    </xf>
    <xf numFmtId="176" fontId="2" fillId="0" borderId="0" xfId="45" applyNumberFormat="1" applyFont="1" applyFill="1" applyBorder="1" applyAlignment="1">
      <alignment horizontal="left" vertical="center" wrapText="1"/>
      <protection/>
    </xf>
    <xf numFmtId="0" fontId="2" fillId="0" borderId="11" xfId="45" applyFont="1" applyFill="1" applyBorder="1" applyAlignment="1">
      <alignment horizontal="right" vertical="center" wrapText="1"/>
      <protection/>
    </xf>
    <xf numFmtId="176" fontId="2" fillId="0" borderId="11" xfId="45" applyNumberFormat="1" applyFont="1" applyFill="1" applyBorder="1" applyAlignment="1">
      <alignment horizontal="center" vertical="center" wrapText="1"/>
      <protection/>
    </xf>
    <xf numFmtId="176" fontId="7" fillId="0" borderId="12" xfId="45" applyNumberFormat="1" applyFont="1" applyFill="1" applyBorder="1" applyAlignment="1">
      <alignment horizontal="center" vertical="center" wrapText="1"/>
      <protection/>
    </xf>
    <xf numFmtId="176" fontId="7" fillId="0" borderId="13" xfId="45" applyNumberFormat="1" applyFont="1" applyFill="1" applyBorder="1" applyAlignment="1">
      <alignment horizontal="center" vertical="center" wrapText="1"/>
      <protection/>
    </xf>
    <xf numFmtId="176" fontId="7" fillId="0" borderId="14" xfId="45" applyNumberFormat="1" applyFont="1" applyFill="1" applyBorder="1" applyAlignment="1">
      <alignment horizontal="center" vertical="center" wrapText="1"/>
      <protection/>
    </xf>
    <xf numFmtId="0" fontId="6" fillId="0" borderId="9" xfId="45" applyFont="1" applyFill="1" applyBorder="1" applyAlignment="1">
      <alignment horizontal="center" vertical="center" wrapText="1"/>
      <protection/>
    </xf>
    <xf numFmtId="0" fontId="6" fillId="0" borderId="15" xfId="45" applyFont="1" applyFill="1" applyBorder="1" applyAlignment="1">
      <alignment horizontal="center" vertical="center" wrapText="1"/>
      <protection/>
    </xf>
    <xf numFmtId="0" fontId="6" fillId="0" borderId="10" xfId="45" applyFont="1" applyFill="1" applyBorder="1" applyAlignment="1">
      <alignment vertical="center" wrapText="1"/>
      <protection/>
    </xf>
    <xf numFmtId="176" fontId="6" fillId="0" borderId="9" xfId="45" applyNumberFormat="1" applyFont="1" applyFill="1" applyBorder="1" applyAlignment="1">
      <alignment horizontal="center" vertical="center" wrapText="1"/>
      <protection/>
    </xf>
    <xf numFmtId="0" fontId="31" fillId="0" borderId="0" xfId="45" applyFont="1" applyFill="1" applyAlignment="1">
      <alignment horizontal="left" vertical="center" wrapTex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 2 5" xfId="40"/>
    <cellStyle name="常规 2 3 3" xfId="41"/>
    <cellStyle name="常规 3" xfId="42"/>
    <cellStyle name="常规 4 2" xfId="43"/>
    <cellStyle name="常规 8" xfId="44"/>
    <cellStyle name="常规_项目申报表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workbookViewId="0" topLeftCell="C1">
      <selection activeCell="D7" sqref="D7"/>
    </sheetView>
  </sheetViews>
  <sheetFormatPr defaultColWidth="9.00390625" defaultRowHeight="14.25"/>
  <cols>
    <col min="1" max="1" width="6.75390625" style="2" customWidth="1"/>
    <col min="2" max="2" width="7.75390625" style="3" customWidth="1"/>
    <col min="3" max="3" width="4.625" style="3" customWidth="1"/>
    <col min="4" max="4" width="24.75390625" style="4" customWidth="1"/>
    <col min="5" max="5" width="7.625" style="3" customWidth="1"/>
    <col min="6" max="6" width="8.75390625" style="5" customWidth="1"/>
    <col min="7" max="7" width="8.625" style="5" customWidth="1"/>
    <col min="8" max="8" width="64.75390625" style="5" customWidth="1"/>
    <col min="9" max="9" width="8.75390625" style="3" customWidth="1"/>
    <col min="10" max="10" width="11.50390625" style="6" customWidth="1"/>
    <col min="11" max="245" width="9.00390625" style="3" customWidth="1"/>
  </cols>
  <sheetData>
    <row r="1" spans="1:10" ht="22.5" customHeight="1">
      <c r="A1" s="34" t="s">
        <v>0</v>
      </c>
      <c r="B1" s="34"/>
      <c r="C1" s="34"/>
      <c r="D1" s="34"/>
      <c r="E1" s="7"/>
      <c r="F1" s="8"/>
      <c r="G1" s="8"/>
      <c r="H1" s="8"/>
      <c r="I1" s="7"/>
      <c r="J1" s="8"/>
    </row>
    <row r="2" spans="1:10" ht="33.75" customHeight="1">
      <c r="A2" s="18" t="s">
        <v>1</v>
      </c>
      <c r="B2" s="18"/>
      <c r="C2" s="19"/>
      <c r="D2" s="20"/>
      <c r="E2" s="18"/>
      <c r="F2" s="21"/>
      <c r="G2" s="21"/>
      <c r="H2" s="21"/>
      <c r="I2" s="18"/>
      <c r="J2" s="21"/>
    </row>
    <row r="3" spans="1:10" ht="18.75" customHeight="1">
      <c r="A3" s="22"/>
      <c r="B3" s="22"/>
      <c r="C3" s="23"/>
      <c r="D3" s="22"/>
      <c r="E3" s="22"/>
      <c r="F3" s="24"/>
      <c r="G3" s="24"/>
      <c r="H3" s="9"/>
      <c r="I3" s="25"/>
      <c r="J3" s="26"/>
    </row>
    <row r="4" spans="1:10" s="1" customFormat="1" ht="21.75" customHeight="1">
      <c r="A4" s="30" t="s">
        <v>2</v>
      </c>
      <c r="B4" s="30" t="s">
        <v>3</v>
      </c>
      <c r="C4" s="30" t="s">
        <v>4</v>
      </c>
      <c r="D4" s="30" t="s">
        <v>5</v>
      </c>
      <c r="E4" s="31" t="s">
        <v>6</v>
      </c>
      <c r="F4" s="33" t="s">
        <v>7</v>
      </c>
      <c r="G4" s="33" t="s">
        <v>8</v>
      </c>
      <c r="H4" s="33" t="s">
        <v>9</v>
      </c>
      <c r="I4" s="30" t="s">
        <v>10</v>
      </c>
      <c r="J4" s="33" t="s">
        <v>11</v>
      </c>
    </row>
    <row r="5" spans="1:10" s="1" customFormat="1" ht="46.5" customHeight="1">
      <c r="A5" s="30"/>
      <c r="B5" s="30"/>
      <c r="C5" s="30"/>
      <c r="D5" s="30"/>
      <c r="E5" s="32"/>
      <c r="F5" s="33"/>
      <c r="G5" s="33"/>
      <c r="H5" s="33"/>
      <c r="I5" s="30"/>
      <c r="J5" s="33"/>
    </row>
    <row r="6" spans="1:10" s="1" customFormat="1" ht="36" customHeight="1">
      <c r="A6" s="27" t="s">
        <v>12</v>
      </c>
      <c r="B6" s="28"/>
      <c r="C6" s="29"/>
      <c r="D6" s="10"/>
      <c r="E6" s="11">
        <f aca="true" t="shared" si="0" ref="E6:J6">SUM(E7:E14)</f>
        <v>5500</v>
      </c>
      <c r="F6" s="11">
        <f t="shared" si="0"/>
        <v>24868.690000000002</v>
      </c>
      <c r="G6" s="11">
        <f t="shared" si="0"/>
        <v>21452.08</v>
      </c>
      <c r="H6" s="11"/>
      <c r="I6" s="10"/>
      <c r="J6" s="11">
        <f t="shared" si="0"/>
        <v>9906</v>
      </c>
    </row>
    <row r="7" spans="1:10" ht="45" customHeight="1">
      <c r="A7" s="12" t="s">
        <v>13</v>
      </c>
      <c r="B7" s="12" t="s">
        <v>14</v>
      </c>
      <c r="C7" s="13">
        <v>67</v>
      </c>
      <c r="D7" s="14" t="s">
        <v>15</v>
      </c>
      <c r="E7" s="15">
        <v>763</v>
      </c>
      <c r="F7" s="15">
        <v>3836.54</v>
      </c>
      <c r="G7" s="15">
        <v>3324.1</v>
      </c>
      <c r="H7" s="16" t="s">
        <v>16</v>
      </c>
      <c r="I7" s="12">
        <v>2020.12</v>
      </c>
      <c r="J7" s="17">
        <v>1526</v>
      </c>
    </row>
    <row r="8" spans="1:10" ht="51" customHeight="1">
      <c r="A8" s="12" t="s">
        <v>13</v>
      </c>
      <c r="B8" s="12" t="s">
        <v>14</v>
      </c>
      <c r="C8" s="13">
        <v>68</v>
      </c>
      <c r="D8" s="14" t="s">
        <v>17</v>
      </c>
      <c r="E8" s="15">
        <v>515</v>
      </c>
      <c r="F8" s="15">
        <v>3035.47</v>
      </c>
      <c r="G8" s="15">
        <v>2589.26</v>
      </c>
      <c r="H8" s="16" t="s">
        <v>18</v>
      </c>
      <c r="I8" s="12">
        <v>2020.12</v>
      </c>
      <c r="J8" s="17">
        <v>1030</v>
      </c>
    </row>
    <row r="9" spans="1:10" ht="59.25" customHeight="1">
      <c r="A9" s="12" t="s">
        <v>13</v>
      </c>
      <c r="B9" s="12" t="s">
        <v>14</v>
      </c>
      <c r="C9" s="13">
        <v>69</v>
      </c>
      <c r="D9" s="14" t="s">
        <v>19</v>
      </c>
      <c r="E9" s="15">
        <v>489</v>
      </c>
      <c r="F9" s="15">
        <v>3402.36</v>
      </c>
      <c r="G9" s="15">
        <v>2978.57</v>
      </c>
      <c r="H9" s="16" t="s">
        <v>20</v>
      </c>
      <c r="I9" s="12">
        <v>2020.12</v>
      </c>
      <c r="J9" s="17">
        <v>978</v>
      </c>
    </row>
    <row r="10" spans="1:10" ht="56.25" customHeight="1">
      <c r="A10" s="12" t="s">
        <v>13</v>
      </c>
      <c r="B10" s="12" t="s">
        <v>14</v>
      </c>
      <c r="C10" s="13">
        <v>71</v>
      </c>
      <c r="D10" s="14" t="s">
        <v>21</v>
      </c>
      <c r="E10" s="15">
        <v>654</v>
      </c>
      <c r="F10" s="15">
        <v>3070.36</v>
      </c>
      <c r="G10" s="15">
        <v>2653.26</v>
      </c>
      <c r="H10" s="16" t="s">
        <v>22</v>
      </c>
      <c r="I10" s="12">
        <v>2020.12</v>
      </c>
      <c r="J10" s="17">
        <v>1308</v>
      </c>
    </row>
    <row r="11" spans="1:10" ht="55.5" customHeight="1">
      <c r="A11" s="12" t="s">
        <v>13</v>
      </c>
      <c r="B11" s="12" t="s">
        <v>14</v>
      </c>
      <c r="C11" s="13">
        <v>72</v>
      </c>
      <c r="D11" s="14" t="s">
        <v>23</v>
      </c>
      <c r="E11" s="15">
        <v>743</v>
      </c>
      <c r="F11" s="15">
        <v>4064.93</v>
      </c>
      <c r="G11" s="15">
        <v>3535.2</v>
      </c>
      <c r="H11" s="16" t="s">
        <v>24</v>
      </c>
      <c r="I11" s="12">
        <v>2020.12</v>
      </c>
      <c r="J11" s="17">
        <v>1486</v>
      </c>
    </row>
    <row r="12" spans="1:10" ht="60" customHeight="1">
      <c r="A12" s="12" t="s">
        <v>13</v>
      </c>
      <c r="B12" s="12" t="s">
        <v>14</v>
      </c>
      <c r="C12" s="13">
        <v>73</v>
      </c>
      <c r="D12" s="14" t="s">
        <v>25</v>
      </c>
      <c r="E12" s="15">
        <v>846</v>
      </c>
      <c r="F12" s="15">
        <v>2842.43</v>
      </c>
      <c r="G12" s="15">
        <v>2448.95</v>
      </c>
      <c r="H12" s="16" t="s">
        <v>26</v>
      </c>
      <c r="I12" s="12">
        <v>2020.12</v>
      </c>
      <c r="J12" s="17">
        <v>1296</v>
      </c>
    </row>
    <row r="13" spans="1:10" ht="43.5" customHeight="1">
      <c r="A13" s="12" t="s">
        <v>13</v>
      </c>
      <c r="B13" s="12" t="s">
        <v>14</v>
      </c>
      <c r="C13" s="13">
        <v>74</v>
      </c>
      <c r="D13" s="14" t="s">
        <v>27</v>
      </c>
      <c r="E13" s="15">
        <v>698</v>
      </c>
      <c r="F13" s="15">
        <v>2192.95</v>
      </c>
      <c r="G13" s="15">
        <v>1868.59</v>
      </c>
      <c r="H13" s="16" t="s">
        <v>28</v>
      </c>
      <c r="I13" s="12">
        <v>2020.12</v>
      </c>
      <c r="J13" s="17">
        <v>1069</v>
      </c>
    </row>
    <row r="14" spans="1:10" ht="48" customHeight="1">
      <c r="A14" s="12" t="s">
        <v>13</v>
      </c>
      <c r="B14" s="12" t="s">
        <v>14</v>
      </c>
      <c r="C14" s="13">
        <v>76</v>
      </c>
      <c r="D14" s="14" t="s">
        <v>29</v>
      </c>
      <c r="E14" s="15">
        <v>792</v>
      </c>
      <c r="F14" s="15">
        <v>2423.65</v>
      </c>
      <c r="G14" s="15">
        <v>2054.15</v>
      </c>
      <c r="H14" s="16" t="s">
        <v>30</v>
      </c>
      <c r="I14" s="12">
        <v>2020.12</v>
      </c>
      <c r="J14" s="17">
        <v>1213</v>
      </c>
    </row>
  </sheetData>
  <sheetProtection/>
  <autoFilter ref="A5:Q14"/>
  <mergeCells count="15">
    <mergeCell ref="H4:H5"/>
    <mergeCell ref="I4:I5"/>
    <mergeCell ref="J4:J5"/>
    <mergeCell ref="D4:D5"/>
    <mergeCell ref="E4:E5"/>
    <mergeCell ref="F4:F5"/>
    <mergeCell ref="G4:G5"/>
    <mergeCell ref="A6:C6"/>
    <mergeCell ref="A4:A5"/>
    <mergeCell ref="B4:B5"/>
    <mergeCell ref="C4:C5"/>
    <mergeCell ref="A1:D1"/>
    <mergeCell ref="A2:J2"/>
    <mergeCell ref="A3:G3"/>
    <mergeCell ref="I3:J3"/>
  </mergeCells>
  <printOptions horizontalCentered="1"/>
  <pageMargins left="0.6299212598425197" right="0.4330708661417323" top="0.5905511811023623" bottom="0.6692913385826772" header="0.6692913385826772" footer="0.6299212598425197"/>
  <pageSetup firstPageNumber="5" useFirstPageNumber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滕钊斌</dc:creator>
  <cp:keywords/>
  <dc:description/>
  <cp:lastModifiedBy>汪群</cp:lastModifiedBy>
  <cp:lastPrinted>2021-05-27T01:24:55Z</cp:lastPrinted>
  <dcterms:created xsi:type="dcterms:W3CDTF">2019-01-24T10:28:59Z</dcterms:created>
  <dcterms:modified xsi:type="dcterms:W3CDTF">2021-05-27T01:30:04Z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D6C6BA4BDBFE46C8A0DEBE64B7E99072</vt:lpwstr>
  </property>
</Properties>
</file>